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grippo\Documents\PG\Advisory\Clients\2022 Cost Reports\MA\Mamary\Mamary Inc. Management Company\MGT-CR Uploads\"/>
    </mc:Choice>
  </mc:AlternateContent>
  <xr:revisionPtr revIDLastSave="0" documentId="13_ncr:1_{34FFD520-47D6-4845-A5F0-ECC1A934FDD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Template" sheetId="1" r:id="rId2"/>
  </sheets>
  <definedNames>
    <definedName name="_xlnm.Print_Area" localSheetId="1">Template!$A$1:$D$42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3" i="1" l="1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  <c r="D43" i="1" s="1"/>
  <c r="C41" i="1"/>
  <c r="C7" i="1"/>
  <c r="C43" i="1" s="1"/>
</calcChain>
</file>

<file path=xl/sharedStrings.xml><?xml version="1.0" encoding="utf-8"?>
<sst xmlns="http://schemas.openxmlformats.org/spreadsheetml/2006/main" count="49" uniqueCount="49">
  <si>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</si>
  <si>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</si>
  <si>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</si>
  <si>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</si>
  <si>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</si>
  <si>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</si>
  <si>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</si>
  <si>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</si>
  <si>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</si>
  <si>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Employee Benefits</t>
  </si>
  <si>
    <t>Accounting</t>
  </si>
  <si>
    <t>Professional Fees</t>
  </si>
  <si>
    <t>Employment Expense</t>
  </si>
  <si>
    <t>Food</t>
  </si>
  <si>
    <t>Dietary Supplies &amp; Expense</t>
  </si>
  <si>
    <t>Office Supplies</t>
  </si>
  <si>
    <t>Auto Expenses</t>
  </si>
  <si>
    <t>Postage</t>
  </si>
  <si>
    <t>Travel - Conventions &amp; Meeting</t>
  </si>
  <si>
    <t>Employee Education - Seminars</t>
  </si>
  <si>
    <t>Insurance - Motor Vehicle</t>
  </si>
  <si>
    <t>Licenses &amp; Dues - Non-Resident Related</t>
  </si>
  <si>
    <t>Employee Education - Tuition</t>
  </si>
  <si>
    <t>Network Infrastructure Support (Integra)</t>
  </si>
  <si>
    <t>End User Software Support &amp; Maintenance</t>
  </si>
  <si>
    <t>Telecommunications</t>
  </si>
  <si>
    <t>Miscellaneous</t>
  </si>
  <si>
    <t>Bank Service Charges</t>
  </si>
  <si>
    <t>Environmental - Purchased Service</t>
  </si>
  <si>
    <t>Housekeeping &amp; Laundry Supplies</t>
  </si>
  <si>
    <t>Insurance - General Liability</t>
  </si>
  <si>
    <t>Insurance - EPLI, Fiduciary, Crime, D&amp;O</t>
  </si>
  <si>
    <t>Copy Overages Black &amp; White</t>
  </si>
  <si>
    <t>Copy Overages Color</t>
  </si>
  <si>
    <t>Telecommunications - Comcast</t>
  </si>
  <si>
    <t>Telecommunications - Sprint</t>
  </si>
  <si>
    <t>Telecommunications - Verizon</t>
  </si>
  <si>
    <t>Telecommunications - Vive</t>
  </si>
  <si>
    <t>Advertising - Help Wanted</t>
  </si>
  <si>
    <t>Licenses &amp; Dues - Resident Related</t>
  </si>
  <si>
    <t>State Taxes</t>
  </si>
  <si>
    <t>Covid-19 - Infection Control Supplies</t>
  </si>
  <si>
    <t>Nursing Supplies</t>
  </si>
  <si>
    <t>Social Service - Purchased Services</t>
  </si>
  <si>
    <t>Comcast Cable</t>
  </si>
  <si>
    <t>Comcast Internet</t>
  </si>
  <si>
    <t>Ambulance</t>
  </si>
  <si>
    <t>Change in Interest Rate Swap</t>
  </si>
  <si>
    <t>Donations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</si>
</sst>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/>
    <xf numFmtId="164" fontId="0" fillId="0" borderId="1" xfId="1" applyNumberFormat="1" applyFont="1" applyFill="1" applyBorder="1" applyAlignment="1">
      <alignment horizontal="left" vertical="center" wrapText="1"/>
    </xf>
    <xf numFmtId="164" fontId="0" fillId="0" borderId="1" xfId="0" applyNumberFormat="1" applyFont="1" applyFill="1" applyBorder="1" applyAlignment="1">
      <alignment horizontal="left" vertical="center" wrapText="1" indent="1"/>
    </xf>
    <xf numFmtId="164" fontId="0" fillId="0" borderId="0" xfId="1" applyNumberFormat="1" applyFont="1" applyFill="1" applyBorder="1" applyAlignment="1">
      <alignment horizontal="left" vertical="center" wrapText="1"/>
    </xf>
    <xf numFmtId="164" fontId="0" fillId="0" borderId="0" xfId="1" applyNumberFormat="1" applyFont="1" applyBorder="1"/>
    <xf numFmtId="164" fontId="0" fillId="0" borderId="0" xfId="1" applyNumberFormat="1" applyFont="1" applyFill="1" applyBorder="1" applyAlignment="1">
      <alignment horizontal="center" vertical="center" wrapText="1"/>
    </xf>
    <xf numFmtId="164" fontId="0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5" x14ac:dyDescent="0.25"/>
  <sheetData>
    <row r="1" spans="1:1" ht="21" x14ac:dyDescent="0.25">
      <c r="A1" s="9" t="s">
        <v>4</v>
      </c>
    </row>
    <row r="2" spans="1:1" ht="18.75" x14ac:dyDescent="0.3">
      <c r="A2" s="10" t="s">
        <v>7</v>
      </c>
    </row>
    <row r="4" spans="1:1" ht="18.75" x14ac:dyDescent="0.3">
      <c r="A4" s="11" t="s">
        <v>5</v>
      </c>
    </row>
    <row r="5" spans="1:1" x14ac:dyDescent="0.25">
      <c r="A5" s="12" t="s">
        <v>8</v>
      </c>
    </row>
    <row r="6" spans="1:1" x14ac:dyDescent="0.25">
      <c r="A6" s="13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9"/>
  <sheetViews>
    <sheetView showGridLines="0" tabSelected="1" view="pageBreakPreview" zoomScale="85" zoomScaleNormal="100" zoomScaleSheetLayoutView="85" workbookViewId="0">
      <pane ySplit="1" topLeftCell="A2" activePane="bottomLeft" state="frozen"/>
      <selection pane="bottomLeft" activeCell="E19" sqref="E19"/>
    </sheetView>
  </sheetViews>
  <sheetFormatPr defaultRowHeight="15" x14ac:dyDescent="0.25"/>
  <cols>
    <col min="1" max="1" width="47.140625" style="2" customWidth="1"/>
    <col min="2" max="2" width="30" style="2" customWidth="1"/>
    <col min="3" max="3" width="39.85546875" style="2" customWidth="1"/>
    <col min="4" max="4" width="31.5703125" style="2" customWidth="1"/>
    <col min="5" max="5" width="41" style="2" bestFit="1" customWidth="1"/>
    <col min="6" max="6" width="18.28515625" style="2" customWidth="1"/>
    <col min="7" max="7" width="24.140625" style="2" customWidth="1"/>
    <col min="8" max="16384" width="9.140625" style="2"/>
  </cols>
  <sheetData>
    <row r="1" spans="1:8" x14ac:dyDescent="0.25">
      <c r="A1" s="7" t="s">
        <v>0</v>
      </c>
      <c r="B1" s="8" t="s">
        <v>1</v>
      </c>
      <c r="C1" s="8" t="s">
        <v>2</v>
      </c>
      <c r="D1" s="8" t="s">
        <v>3</v>
      </c>
      <c r="E1" s="6"/>
      <c r="F1" s="6"/>
      <c r="G1" s="6"/>
    </row>
    <row r="2" spans="1:8" x14ac:dyDescent="0.25">
      <c r="A2" s="1" t="s">
        <v>22</v>
      </c>
      <c r="B2" s="14">
        <v>150</v>
      </c>
      <c r="C2" s="14">
        <v>-150</v>
      </c>
      <c r="D2" s="15">
        <f>B2+C2</f>
        <v>0</v>
      </c>
      <c r="E2" s="3"/>
      <c r="F2" s="16"/>
      <c r="G2" s="16"/>
      <c r="H2" s="17"/>
    </row>
    <row r="3" spans="1:8" x14ac:dyDescent="0.25">
      <c r="A3" s="1" t="s">
        <v>19</v>
      </c>
      <c r="B3" s="14">
        <v>1015</v>
      </c>
      <c r="C3" s="14">
        <v>-1015</v>
      </c>
      <c r="D3" s="15">
        <f t="shared" ref="D3:D41" si="0">B3+C3</f>
        <v>0</v>
      </c>
      <c r="E3" s="3"/>
      <c r="F3" s="18"/>
      <c r="G3" s="16"/>
      <c r="H3" s="17"/>
    </row>
    <row r="4" spans="1:8" x14ac:dyDescent="0.25">
      <c r="A4" s="1" t="s">
        <v>9</v>
      </c>
      <c r="B4" s="14">
        <v>45690</v>
      </c>
      <c r="C4" s="14">
        <v>-39771</v>
      </c>
      <c r="D4" s="15">
        <f t="shared" si="0"/>
        <v>5919</v>
      </c>
      <c r="E4" s="3"/>
      <c r="F4" s="18"/>
      <c r="G4" s="18"/>
      <c r="H4" s="17"/>
    </row>
    <row r="5" spans="1:8" x14ac:dyDescent="0.25">
      <c r="A5" s="1" t="s">
        <v>12</v>
      </c>
      <c r="B5" s="14">
        <v>435</v>
      </c>
      <c r="C5" s="14">
        <v>-435</v>
      </c>
      <c r="D5" s="15">
        <f t="shared" si="0"/>
        <v>0</v>
      </c>
      <c r="F5" s="17"/>
      <c r="G5" s="17"/>
      <c r="H5" s="17"/>
    </row>
    <row r="6" spans="1:8" x14ac:dyDescent="0.25">
      <c r="A6" s="1" t="s">
        <v>10</v>
      </c>
      <c r="B6" s="14">
        <v>71871</v>
      </c>
      <c r="C6" s="14">
        <v>0</v>
      </c>
      <c r="D6" s="15">
        <f t="shared" si="0"/>
        <v>71871</v>
      </c>
      <c r="F6" s="17"/>
      <c r="G6" s="17"/>
      <c r="H6" s="17"/>
    </row>
    <row r="7" spans="1:8" x14ac:dyDescent="0.25">
      <c r="A7" s="1" t="s">
        <v>11</v>
      </c>
      <c r="B7" s="14">
        <v>78890</v>
      </c>
      <c r="C7" s="14">
        <f>-11400-55505</f>
        <v>-66905</v>
      </c>
      <c r="D7" s="15">
        <f t="shared" si="0"/>
        <v>11985</v>
      </c>
      <c r="F7" s="17"/>
      <c r="G7" s="17"/>
      <c r="H7" s="17"/>
    </row>
    <row r="8" spans="1:8" x14ac:dyDescent="0.25">
      <c r="A8" s="1" t="s">
        <v>23</v>
      </c>
      <c r="B8" s="14">
        <v>9025</v>
      </c>
      <c r="C8" s="14">
        <v>0</v>
      </c>
      <c r="D8" s="15">
        <f t="shared" si="0"/>
        <v>9025</v>
      </c>
      <c r="F8" s="17"/>
      <c r="G8" s="17"/>
      <c r="H8" s="17"/>
    </row>
    <row r="9" spans="1:8" x14ac:dyDescent="0.25">
      <c r="A9" s="1" t="s">
        <v>24</v>
      </c>
      <c r="B9" s="14">
        <v>75347</v>
      </c>
      <c r="C9" s="14">
        <v>0</v>
      </c>
      <c r="D9" s="15">
        <f t="shared" si="0"/>
        <v>75347</v>
      </c>
      <c r="F9" s="17"/>
      <c r="G9" s="17"/>
      <c r="H9" s="17"/>
    </row>
    <row r="10" spans="1:8" x14ac:dyDescent="0.25">
      <c r="A10" s="1" t="s">
        <v>30</v>
      </c>
      <c r="B10" s="14">
        <v>872</v>
      </c>
      <c r="C10" s="14">
        <v>0</v>
      </c>
      <c r="D10" s="15">
        <f t="shared" si="0"/>
        <v>872</v>
      </c>
      <c r="F10" s="17"/>
      <c r="G10" s="17"/>
      <c r="H10" s="17"/>
    </row>
    <row r="11" spans="1:8" x14ac:dyDescent="0.25">
      <c r="A11" s="1" t="s">
        <v>31</v>
      </c>
      <c r="B11" s="14">
        <v>344</v>
      </c>
      <c r="C11" s="14">
        <v>-344</v>
      </c>
      <c r="D11" s="15">
        <f t="shared" si="0"/>
        <v>0</v>
      </c>
      <c r="F11" s="17"/>
      <c r="G11" s="17"/>
      <c r="H11" s="17"/>
    </row>
    <row r="12" spans="1:8" x14ac:dyDescent="0.25">
      <c r="A12" s="1" t="s">
        <v>20</v>
      </c>
      <c r="B12" s="14">
        <v>23690</v>
      </c>
      <c r="C12" s="14">
        <v>0</v>
      </c>
      <c r="D12" s="15">
        <f t="shared" si="0"/>
        <v>23690</v>
      </c>
      <c r="F12" s="17"/>
      <c r="G12" s="17"/>
      <c r="H12" s="17"/>
    </row>
    <row r="13" spans="1:8" x14ac:dyDescent="0.25">
      <c r="A13" s="1" t="s">
        <v>15</v>
      </c>
      <c r="B13" s="14">
        <v>58864</v>
      </c>
      <c r="C13" s="14">
        <v>0</v>
      </c>
      <c r="D13" s="15">
        <f t="shared" si="0"/>
        <v>58864</v>
      </c>
      <c r="F13" s="17"/>
      <c r="G13" s="17"/>
      <c r="H13" s="17"/>
    </row>
    <row r="14" spans="1:8" x14ac:dyDescent="0.25">
      <c r="A14" s="1" t="s">
        <v>32</v>
      </c>
      <c r="B14" s="14">
        <v>2512</v>
      </c>
      <c r="C14" s="14">
        <v>0</v>
      </c>
      <c r="D14" s="15">
        <f t="shared" si="0"/>
        <v>2512</v>
      </c>
      <c r="F14" s="17"/>
      <c r="G14" s="17"/>
      <c r="H14" s="17"/>
    </row>
    <row r="15" spans="1:8" x14ac:dyDescent="0.25">
      <c r="A15" s="1" t="s">
        <v>33</v>
      </c>
      <c r="B15" s="14">
        <v>1</v>
      </c>
      <c r="C15" s="14">
        <v>0</v>
      </c>
      <c r="D15" s="15">
        <f t="shared" si="0"/>
        <v>1</v>
      </c>
      <c r="F15" s="17"/>
      <c r="G15" s="17"/>
      <c r="H15" s="17"/>
    </row>
    <row r="16" spans="1:8" x14ac:dyDescent="0.25">
      <c r="A16" s="1" t="s">
        <v>17</v>
      </c>
      <c r="B16" s="14">
        <v>7165</v>
      </c>
      <c r="C16" s="14">
        <v>0</v>
      </c>
      <c r="D16" s="15">
        <f t="shared" si="0"/>
        <v>7165</v>
      </c>
      <c r="F16" s="17"/>
      <c r="G16" s="17"/>
      <c r="H16" s="17"/>
    </row>
    <row r="17" spans="1:8" x14ac:dyDescent="0.25">
      <c r="A17" s="1" t="s">
        <v>25</v>
      </c>
      <c r="B17" s="14">
        <v>2344</v>
      </c>
      <c r="C17" s="14">
        <v>0</v>
      </c>
      <c r="D17" s="15">
        <f t="shared" si="0"/>
        <v>2344</v>
      </c>
      <c r="F17" s="17"/>
      <c r="G17" s="17"/>
      <c r="H17" s="17"/>
    </row>
    <row r="18" spans="1:8" x14ac:dyDescent="0.25">
      <c r="A18" s="1" t="s">
        <v>34</v>
      </c>
      <c r="B18" s="14">
        <v>11021</v>
      </c>
      <c r="C18" s="14">
        <v>0</v>
      </c>
      <c r="D18" s="15">
        <f t="shared" si="0"/>
        <v>11021</v>
      </c>
      <c r="F18" s="17"/>
      <c r="G18" s="17"/>
      <c r="H18" s="17"/>
    </row>
    <row r="19" spans="1:8" x14ac:dyDescent="0.25">
      <c r="A19" s="1" t="s">
        <v>35</v>
      </c>
      <c r="B19" s="14">
        <v>196</v>
      </c>
      <c r="C19" s="14">
        <v>0</v>
      </c>
      <c r="D19" s="15">
        <f t="shared" si="0"/>
        <v>196</v>
      </c>
      <c r="F19" s="17"/>
      <c r="G19" s="17"/>
      <c r="H19" s="17"/>
    </row>
    <row r="20" spans="1:8" x14ac:dyDescent="0.25">
      <c r="A20" s="1" t="s">
        <v>36</v>
      </c>
      <c r="B20" s="14">
        <v>5671</v>
      </c>
      <c r="C20" s="14">
        <v>0</v>
      </c>
      <c r="D20" s="15">
        <f t="shared" si="0"/>
        <v>5671</v>
      </c>
      <c r="F20" s="17"/>
      <c r="G20" s="17"/>
      <c r="H20" s="17"/>
    </row>
    <row r="21" spans="1:8" x14ac:dyDescent="0.25">
      <c r="A21" s="1" t="s">
        <v>37</v>
      </c>
      <c r="B21" s="14">
        <v>7482</v>
      </c>
      <c r="C21" s="14">
        <v>0</v>
      </c>
      <c r="D21" s="15">
        <f t="shared" si="0"/>
        <v>7482</v>
      </c>
      <c r="F21" s="17"/>
      <c r="G21" s="17"/>
      <c r="H21" s="17"/>
    </row>
    <row r="22" spans="1:8" x14ac:dyDescent="0.25">
      <c r="A22" s="1" t="s">
        <v>16</v>
      </c>
      <c r="B22" s="14">
        <v>36704</v>
      </c>
      <c r="C22" s="14">
        <v>0</v>
      </c>
      <c r="D22" s="15">
        <f t="shared" si="0"/>
        <v>36704</v>
      </c>
      <c r="F22" s="17"/>
      <c r="G22" s="17"/>
      <c r="H22" s="17"/>
    </row>
    <row r="23" spans="1:8" x14ac:dyDescent="0.25">
      <c r="A23" s="1" t="s">
        <v>18</v>
      </c>
      <c r="B23" s="14">
        <v>5961</v>
      </c>
      <c r="C23" s="14">
        <v>0</v>
      </c>
      <c r="D23" s="15">
        <f t="shared" si="0"/>
        <v>5961</v>
      </c>
      <c r="F23" s="17"/>
      <c r="G23" s="17"/>
      <c r="H23" s="17"/>
    </row>
    <row r="24" spans="1:8" x14ac:dyDescent="0.25">
      <c r="A24" s="1" t="s">
        <v>38</v>
      </c>
      <c r="B24" s="14">
        <v>1435</v>
      </c>
      <c r="C24" s="14">
        <v>0</v>
      </c>
      <c r="D24" s="15">
        <f t="shared" si="0"/>
        <v>1435</v>
      </c>
      <c r="F24" s="17"/>
      <c r="G24" s="17"/>
      <c r="H24" s="17"/>
    </row>
    <row r="25" spans="1:8" x14ac:dyDescent="0.25">
      <c r="A25" s="1" t="s">
        <v>39</v>
      </c>
      <c r="B25" s="14">
        <v>895</v>
      </c>
      <c r="C25" s="14">
        <v>0</v>
      </c>
      <c r="D25" s="15">
        <f t="shared" si="0"/>
        <v>895</v>
      </c>
      <c r="F25" s="17"/>
      <c r="G25" s="17"/>
      <c r="H25" s="17"/>
    </row>
    <row r="26" spans="1:8" x14ac:dyDescent="0.25">
      <c r="A26" s="1" t="s">
        <v>21</v>
      </c>
      <c r="B26" s="14">
        <v>2600</v>
      </c>
      <c r="C26" s="14">
        <v>-2600</v>
      </c>
      <c r="D26" s="15">
        <f t="shared" si="0"/>
        <v>0</v>
      </c>
      <c r="F26" s="17"/>
      <c r="G26" s="17"/>
      <c r="H26" s="17"/>
    </row>
    <row r="27" spans="1:8" x14ac:dyDescent="0.25">
      <c r="A27" s="1" t="s">
        <v>40</v>
      </c>
      <c r="B27" s="14">
        <v>20000</v>
      </c>
      <c r="C27" s="14">
        <v>0</v>
      </c>
      <c r="D27" s="15">
        <f t="shared" si="0"/>
        <v>20000</v>
      </c>
      <c r="F27" s="17"/>
      <c r="G27" s="17"/>
      <c r="H27" s="17"/>
    </row>
    <row r="28" spans="1:8" x14ac:dyDescent="0.25">
      <c r="A28" s="1" t="s">
        <v>26</v>
      </c>
      <c r="B28" s="14">
        <v>74812</v>
      </c>
      <c r="C28" s="14">
        <v>-74812</v>
      </c>
      <c r="D28" s="15">
        <f t="shared" si="0"/>
        <v>0</v>
      </c>
      <c r="F28" s="17"/>
      <c r="G28" s="17"/>
      <c r="H28" s="17"/>
    </row>
    <row r="29" spans="1:8" x14ac:dyDescent="0.25">
      <c r="A29" s="1" t="s">
        <v>27</v>
      </c>
      <c r="B29" s="14">
        <v>178</v>
      </c>
      <c r="C29" s="14">
        <v>0</v>
      </c>
      <c r="D29" s="15">
        <f t="shared" si="0"/>
        <v>178</v>
      </c>
      <c r="F29" s="17"/>
      <c r="G29" s="17"/>
      <c r="H29" s="17"/>
    </row>
    <row r="30" spans="1:8" x14ac:dyDescent="0.25">
      <c r="A30" s="1" t="s">
        <v>41</v>
      </c>
      <c r="B30" s="14">
        <v>-2272</v>
      </c>
      <c r="C30" s="14">
        <v>0</v>
      </c>
      <c r="D30" s="15">
        <f t="shared" si="0"/>
        <v>-2272</v>
      </c>
      <c r="F30" s="17"/>
      <c r="G30" s="17"/>
      <c r="H30" s="17"/>
    </row>
    <row r="31" spans="1:8" x14ac:dyDescent="0.25">
      <c r="A31" s="1" t="s">
        <v>42</v>
      </c>
      <c r="B31" s="14">
        <v>172</v>
      </c>
      <c r="C31" s="14">
        <v>0</v>
      </c>
      <c r="D31" s="15">
        <f t="shared" si="0"/>
        <v>172</v>
      </c>
      <c r="F31" s="17"/>
      <c r="G31" s="17"/>
      <c r="H31" s="17"/>
    </row>
    <row r="32" spans="1:8" x14ac:dyDescent="0.25">
      <c r="A32" s="1" t="s">
        <v>43</v>
      </c>
      <c r="B32" s="14">
        <v>10912</v>
      </c>
      <c r="C32" s="14">
        <v>0</v>
      </c>
      <c r="D32" s="15">
        <f t="shared" si="0"/>
        <v>10912</v>
      </c>
      <c r="F32" s="17"/>
      <c r="G32" s="17"/>
      <c r="H32" s="17"/>
    </row>
    <row r="33" spans="1:8" x14ac:dyDescent="0.25">
      <c r="A33" s="1" t="s">
        <v>44</v>
      </c>
      <c r="B33" s="14">
        <v>1213</v>
      </c>
      <c r="C33" s="14">
        <v>0</v>
      </c>
      <c r="D33" s="15">
        <f t="shared" si="0"/>
        <v>1213</v>
      </c>
      <c r="F33" s="17"/>
      <c r="G33" s="17"/>
      <c r="H33" s="17"/>
    </row>
    <row r="34" spans="1:8" x14ac:dyDescent="0.25">
      <c r="A34" s="1" t="s">
        <v>45</v>
      </c>
      <c r="B34" s="14">
        <v>4536</v>
      </c>
      <c r="C34" s="14">
        <v>0</v>
      </c>
      <c r="D34" s="15">
        <f t="shared" si="0"/>
        <v>4536</v>
      </c>
      <c r="F34" s="17"/>
      <c r="G34" s="17"/>
      <c r="H34" s="17"/>
    </row>
    <row r="35" spans="1:8" x14ac:dyDescent="0.25">
      <c r="A35" s="1" t="s">
        <v>13</v>
      </c>
      <c r="B35" s="14">
        <v>568</v>
      </c>
      <c r="C35" s="14">
        <v>-568</v>
      </c>
      <c r="D35" s="15">
        <f t="shared" si="0"/>
        <v>0</v>
      </c>
      <c r="F35" s="17"/>
      <c r="G35" s="17"/>
      <c r="H35" s="17"/>
    </row>
    <row r="36" spans="1:8" x14ac:dyDescent="0.25">
      <c r="A36" s="1" t="s">
        <v>14</v>
      </c>
      <c r="B36" s="14">
        <v>105</v>
      </c>
      <c r="C36" s="14">
        <v>0</v>
      </c>
      <c r="D36" s="15">
        <f t="shared" si="0"/>
        <v>105</v>
      </c>
      <c r="F36" s="17"/>
      <c r="G36" s="17"/>
      <c r="H36" s="17"/>
    </row>
    <row r="37" spans="1:8" x14ac:dyDescent="0.25">
      <c r="A37" s="1" t="s">
        <v>28</v>
      </c>
      <c r="B37" s="14">
        <v>8101</v>
      </c>
      <c r="C37" s="14">
        <v>0</v>
      </c>
      <c r="D37" s="15">
        <f t="shared" si="0"/>
        <v>8101</v>
      </c>
      <c r="F37" s="17"/>
      <c r="G37" s="17"/>
      <c r="H37" s="17"/>
    </row>
    <row r="38" spans="1:8" x14ac:dyDescent="0.25">
      <c r="A38" s="1" t="s">
        <v>29</v>
      </c>
      <c r="B38" s="14">
        <v>1027</v>
      </c>
      <c r="C38" s="14">
        <v>0</v>
      </c>
      <c r="D38" s="15">
        <f t="shared" si="0"/>
        <v>1027</v>
      </c>
      <c r="F38" s="17"/>
      <c r="G38" s="17"/>
      <c r="H38" s="17"/>
    </row>
    <row r="39" spans="1:8" x14ac:dyDescent="0.25">
      <c r="A39" s="1" t="s">
        <v>46</v>
      </c>
      <c r="B39" s="14">
        <v>380</v>
      </c>
      <c r="C39" s="14">
        <v>-380</v>
      </c>
      <c r="D39" s="15">
        <f t="shared" si="0"/>
        <v>0</v>
      </c>
      <c r="F39" s="17"/>
      <c r="G39" s="17"/>
      <c r="H39" s="17"/>
    </row>
    <row r="40" spans="1:8" x14ac:dyDescent="0.25">
      <c r="A40" s="1" t="s">
        <v>47</v>
      </c>
      <c r="B40" s="14">
        <v>12546</v>
      </c>
      <c r="C40" s="14">
        <v>0</v>
      </c>
      <c r="D40" s="15">
        <f t="shared" si="0"/>
        <v>12546</v>
      </c>
      <c r="F40" s="17"/>
      <c r="G40" s="17"/>
      <c r="H40" s="17"/>
    </row>
    <row r="41" spans="1:8" x14ac:dyDescent="0.25">
      <c r="A41" s="1" t="s">
        <v>48</v>
      </c>
      <c r="B41" s="14">
        <v>1200</v>
      </c>
      <c r="C41" s="14">
        <f>-B41</f>
        <v>-1200</v>
      </c>
      <c r="D41" s="15">
        <f t="shared" si="0"/>
        <v>0</v>
      </c>
      <c r="F41" s="17"/>
      <c r="G41" s="17"/>
      <c r="H41" s="17"/>
    </row>
    <row r="43" spans="1:8" x14ac:dyDescent="0.25">
      <c r="B43" s="19">
        <f>SUM(B2:B42)</f>
        <v>583658</v>
      </c>
      <c r="C43" s="19">
        <f>SUM(C2:C42)</f>
        <v>-188180</v>
      </c>
      <c r="D43" s="19">
        <f>SUM(D2:D42)</f>
        <v>395478</v>
      </c>
    </row>
    <row r="49" spans="1:4" x14ac:dyDescent="0.25">
      <c r="A49" s="3"/>
      <c r="B49" s="3"/>
      <c r="C49" s="3"/>
      <c r="D49" s="4"/>
    </row>
    <row r="50" spans="1:4" x14ac:dyDescent="0.25">
      <c r="A50" s="3"/>
      <c r="B50" s="5"/>
      <c r="C50" s="3"/>
      <c r="D50" s="4"/>
    </row>
    <row r="51" spans="1:4" x14ac:dyDescent="0.25">
      <c r="A51" s="3"/>
      <c r="B51" s="5"/>
      <c r="C51" s="5"/>
      <c r="D51" s="4"/>
    </row>
    <row r="72" spans="1:4" x14ac:dyDescent="0.25">
      <c r="A72" s="3"/>
      <c r="B72" s="3"/>
      <c r="C72" s="3"/>
      <c r="D72" s="4"/>
    </row>
    <row r="73" spans="1:4" x14ac:dyDescent="0.25">
      <c r="A73" s="3"/>
      <c r="B73" s="5"/>
      <c r="C73" s="3"/>
      <c r="D73" s="4"/>
    </row>
    <row r="74" spans="1:4" x14ac:dyDescent="0.25">
      <c r="A74" s="3"/>
      <c r="B74" s="5"/>
      <c r="C74" s="5"/>
      <c r="D74" s="4"/>
    </row>
    <row r="95" spans="1:4" x14ac:dyDescent="0.25">
      <c r="A95" s="3"/>
      <c r="B95" s="3"/>
      <c r="C95" s="3"/>
      <c r="D95" s="4"/>
    </row>
    <row r="96" spans="1:4" x14ac:dyDescent="0.25">
      <c r="A96" s="3"/>
      <c r="B96" s="5"/>
      <c r="C96" s="3"/>
      <c r="D96" s="4"/>
    </row>
    <row r="97" spans="1:4" x14ac:dyDescent="0.25">
      <c r="A97" s="3"/>
      <c r="B97" s="5"/>
      <c r="C97" s="5"/>
      <c r="D97" s="4"/>
    </row>
    <row r="118" spans="1:4" x14ac:dyDescent="0.25">
      <c r="A118" s="3"/>
      <c r="B118" s="3"/>
      <c r="C118" s="3"/>
      <c r="D118" s="4"/>
    </row>
    <row r="119" spans="1:4" x14ac:dyDescent="0.25">
      <c r="A119" s="3"/>
      <c r="B119" s="5"/>
      <c r="C119" s="3"/>
      <c r="D119" s="4"/>
    </row>
    <row r="120" spans="1:4" x14ac:dyDescent="0.25">
      <c r="A120" s="3"/>
      <c r="B120" s="5"/>
      <c r="C120" s="5"/>
      <c r="D120" s="4"/>
    </row>
    <row r="141" spans="1:4" x14ac:dyDescent="0.25">
      <c r="A141" s="3"/>
      <c r="B141" s="3"/>
      <c r="C141" s="3"/>
      <c r="D141" s="4"/>
    </row>
    <row r="142" spans="1:4" x14ac:dyDescent="0.25">
      <c r="A142" s="3"/>
      <c r="B142" s="5"/>
      <c r="C142" s="3"/>
      <c r="D142" s="4"/>
    </row>
    <row r="143" spans="1:4" x14ac:dyDescent="0.25">
      <c r="A143" s="3"/>
      <c r="B143" s="5"/>
      <c r="C143" s="5"/>
      <c r="D143" s="4"/>
    </row>
    <row r="164" spans="1:4" x14ac:dyDescent="0.25">
      <c r="A164" s="3"/>
      <c r="B164" s="3"/>
      <c r="C164" s="3"/>
      <c r="D164" s="4"/>
    </row>
    <row r="165" spans="1:4" x14ac:dyDescent="0.25">
      <c r="A165" s="3"/>
      <c r="B165" s="5"/>
      <c r="C165" s="3"/>
      <c r="D165" s="4"/>
    </row>
    <row r="166" spans="1:4" x14ac:dyDescent="0.25">
      <c r="A166" s="3"/>
      <c r="B166" s="5"/>
      <c r="C166" s="5"/>
      <c r="D166" s="4"/>
    </row>
    <row r="187" spans="1:4" x14ac:dyDescent="0.25">
      <c r="A187" s="3"/>
      <c r="B187" s="3"/>
      <c r="C187" s="3"/>
      <c r="D187" s="4"/>
    </row>
    <row r="188" spans="1:4" x14ac:dyDescent="0.25">
      <c r="A188" s="3"/>
      <c r="B188" s="5"/>
      <c r="C188" s="3"/>
      <c r="D188" s="4"/>
    </row>
    <row r="189" spans="1:4" x14ac:dyDescent="0.25">
      <c r="A189" s="3"/>
      <c r="B189" s="5"/>
      <c r="C189" s="5"/>
      <c r="D189" s="4"/>
    </row>
  </sheetData>
  <pageMargins left="0.7" right="0.7" top="0.75" bottom="0.75" header="0.3" footer="0.3"/>
  <pageSetup scale="6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A802CAC-F1C0-4052-9702-D58A8C9B0A70}"/>
</file>

<file path=customXml/itemProps2.xml><?xml version="1.0" encoding="utf-8"?>
<ds:datastoreItem xmlns:ds="http://schemas.openxmlformats.org/officeDocument/2006/customXml" ds:itemID="{10E303E3-DF6F-4600-BB6D-1F537D54BF88}"/>
</file>

<file path=customXml/itemProps3.xml><?xml version="1.0" encoding="utf-8"?>
<ds:datastoreItem xmlns:ds="http://schemas.openxmlformats.org/officeDocument/2006/customXml" ds:itemID="{17042EA1-1B77-4E31-82B9-27852E2961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Instructions</vt:lpstr>
      <vt:lpstr>Template</vt:lpstr>
      <vt:lpstr>Template!Print_Area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Grippo, Peter</cp:lastModifiedBy>
  <cp:lastPrinted>2022-06-02T18:42:31Z</cp:lastPrinted>
  <dcterms:created xsi:type="dcterms:W3CDTF">2018-10-17T18:56:49Z</dcterms:created>
  <dcterms:modified xsi:type="dcterms:W3CDTF">2023-07-24T20:33:47Z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ContentTypeId">
    <vt:lpwstr>0x010100BA7879BB3EB3E841817F962675E65027</vt:lpwstr>
  </property>
</Properties>
</file>